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6 г\Пропитка\Пропитка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Лист1!$A$9:$Q$9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Лист1!$A$15:$Q$15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O9" i="1" l="1"/>
  <c r="N7" i="1" l="1"/>
  <c r="L7" i="1" l="1"/>
  <c r="O7" i="1" s="1"/>
  <c r="B5" i="2" l="1"/>
</calcChain>
</file>

<file path=xl/sharedStrings.xml><?xml version="1.0" encoding="utf-8"?>
<sst xmlns="http://schemas.openxmlformats.org/spreadsheetml/2006/main" count="62" uniqueCount="53">
  <si>
    <t>№ п.п.</t>
  </si>
  <si>
    <t>Описание</t>
  </si>
  <si>
    <t>ЛОТ №</t>
  </si>
  <si>
    <t>Объем может быть изменен на 30% без изменения стоимости единицы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</si>
  <si>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</si>
  <si>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</si>
  <si>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</si>
  <si>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</si>
  <si>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</si>
  <si>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</si>
  <si>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</si>
  <si>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</si>
  <si>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</si>
  <si>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</si>
  <si>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</si>
  <si>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</si>
  <si>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</si>
  <si>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</si>
  <si>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Итого</t>
  </si>
  <si>
    <t>Наименование товара</t>
  </si>
  <si>
    <t>Гарантийные обязательства</t>
  </si>
  <si>
    <t>Срок службы</t>
  </si>
  <si>
    <t>Ном. Номер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</si>
  <si>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</si>
  <si>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</si>
  <si>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</si>
  <si>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</si>
  <si>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</si>
  <si>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г.Уфа</t>
  </si>
  <si>
    <t>Проверка, испытание противопожарного водопровода ЦАУ</t>
  </si>
  <si>
    <t>Протасов А.В., тел. , эл.почта:</t>
  </si>
  <si>
    <t/>
  </si>
  <si>
    <t>Старцев В.Ю.</t>
  </si>
  <si>
    <t>Сентябрь 2015</t>
  </si>
  <si>
    <t>Старцев Вадим Юрьевич</t>
  </si>
  <si>
    <t>Требуемые сроки предоставления услуг:</t>
  </si>
  <si>
    <t>Адрес</t>
  </si>
  <si>
    <t xml:space="preserve">Наименование товара поставщика* </t>
  </si>
  <si>
    <t>* 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</si>
  <si>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кв.м</t>
  </si>
  <si>
    <t>Адреса указаны в графике выполнения работ</t>
  </si>
  <si>
    <t>Огнезащитная пропитка деревянных конструкций чердачных помещений</t>
  </si>
  <si>
    <t>Тихненко А.И.</t>
  </si>
  <si>
    <t>(347) 221-56-98</t>
  </si>
  <si>
    <t>a.tihnenko@bashtel.ru</t>
  </si>
  <si>
    <t>Огнезащитная обработка металлических конструкций</t>
  </si>
  <si>
    <t>Огнезащитная обработка деревянных  конструкций</t>
  </si>
  <si>
    <t>силами подрядчика</t>
  </si>
  <si>
    <t xml:space="preserve">Приложение № 1.1. к Документации о закупке </t>
  </si>
  <si>
    <t>до 15 ноября 2016 г. в соответствии с графиком выполнения работ</t>
  </si>
  <si>
    <t>Предельная стоимость лота составляет 741836,50 руб. C НДС</t>
  </si>
  <si>
    <t>Туйгильдин А.Ю., тел. +73472215370 , эл. почта a.tuigildin@bashtel.ru</t>
  </si>
  <si>
    <t>Срок эксплуатации огнезащитного покрытия для деревянных конструкций не менее 5 лет, для железных конструкций не менее 10 лет.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</si>
</sst>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5" fillId="0" borderId="0" xfId="2" applyAlignment="1">
      <alignment horizontal="left"/>
    </xf>
    <xf numFmtId="4" fontId="0" fillId="0" borderId="3" xfId="0" applyNumberFormat="1" applyBorder="1"/>
    <xf numFmtId="4" fontId="0" fillId="0" borderId="1" xfId="0" applyNumberFormat="1" applyBorder="1"/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center" vertical="center"/>
    </xf>
    <xf numFmtId="3" fontId="0" fillId="0" borderId="0" xfId="0" applyNumberFormat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.tihnenko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26"/>
  <sheetViews>
    <sheetView tabSelected="1" zoomScale="80" zoomScaleNormal="80" workbookViewId="0">
      <selection activeCell="F20" sqref="F20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9" customWidth="1"/>
    <col min="4" max="4" width="26.42578125" customWidth="1"/>
    <col min="5" max="5" width="26.42578125" style="9" customWidth="1"/>
    <col min="6" max="6" width="28.7109375" customWidth="1"/>
    <col min="13" max="13" width="17.85546875" customWidth="1"/>
    <col min="14" max="14" width="16.85546875" customWidth="1"/>
    <col min="15" max="15" width="17.7109375" customWidth="1"/>
    <col min="16" max="16" width="18.7109375" customWidth="1"/>
    <col min="17" max="17" width="3.28515625" customWidth="1"/>
  </cols>
  <sheetData>
    <row r="1" spans="1:22" x14ac:dyDescent="0.25">
      <c r="N1" s="55" t="s">
        <v>48</v>
      </c>
      <c r="O1" s="56"/>
      <c r="P1" s="56"/>
    </row>
    <row r="2" spans="1:22" x14ac:dyDescent="0.25">
      <c r="B2" s="37" t="s">
        <v>8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</row>
    <row r="3" spans="1:22" x14ac:dyDescent="0.25">
      <c r="B3" t="s">
        <v>2</v>
      </c>
      <c r="C3" s="34">
        <v>11947</v>
      </c>
      <c r="D3" s="8" t="s">
        <v>41</v>
      </c>
      <c r="E3" s="8"/>
      <c r="F3" s="12"/>
      <c r="Q3" s="6"/>
    </row>
    <row r="4" spans="1:22" x14ac:dyDescent="0.25">
      <c r="B4" s="44" t="s">
        <v>0</v>
      </c>
      <c r="C4" s="57" t="s">
        <v>22</v>
      </c>
      <c r="D4" s="44" t="s">
        <v>19</v>
      </c>
      <c r="E4" s="57" t="s">
        <v>37</v>
      </c>
      <c r="F4" s="44" t="s">
        <v>1</v>
      </c>
      <c r="G4" s="44" t="s">
        <v>12</v>
      </c>
      <c r="H4" s="35" t="s">
        <v>13</v>
      </c>
      <c r="I4" s="35"/>
      <c r="J4" s="35"/>
      <c r="K4" s="35"/>
      <c r="L4" s="35"/>
      <c r="M4" s="47" t="s">
        <v>23</v>
      </c>
      <c r="N4" s="45" t="s">
        <v>24</v>
      </c>
      <c r="O4" s="36" t="s">
        <v>25</v>
      </c>
      <c r="P4" s="44" t="s">
        <v>36</v>
      </c>
      <c r="Q4" s="6"/>
    </row>
    <row r="5" spans="1:22" s="5" customFormat="1" ht="48.75" customHeight="1" x14ac:dyDescent="0.25">
      <c r="B5" s="44"/>
      <c r="C5" s="58"/>
      <c r="D5" s="44"/>
      <c r="E5" s="58"/>
      <c r="F5" s="44"/>
      <c r="G5" s="44"/>
      <c r="H5" s="4" t="s">
        <v>14</v>
      </c>
      <c r="I5" s="4" t="s">
        <v>15</v>
      </c>
      <c r="J5" s="4" t="s">
        <v>16</v>
      </c>
      <c r="K5" s="4" t="s">
        <v>17</v>
      </c>
      <c r="L5" s="4" t="s">
        <v>18</v>
      </c>
      <c r="M5" s="48"/>
      <c r="N5" s="46"/>
      <c r="O5" s="36"/>
      <c r="P5" s="44"/>
    </row>
    <row r="6" spans="1:22" x14ac:dyDescent="0.25">
      <c r="B6" s="1">
        <v>1</v>
      </c>
      <c r="C6" s="16">
        <v>2</v>
      </c>
      <c r="D6" s="1">
        <v>3</v>
      </c>
      <c r="E6" s="17">
        <v>4</v>
      </c>
      <c r="F6" s="1">
        <v>5</v>
      </c>
      <c r="G6" s="1">
        <v>6</v>
      </c>
      <c r="H6" s="7">
        <v>7</v>
      </c>
      <c r="I6" s="7">
        <v>8</v>
      </c>
      <c r="J6" s="7">
        <v>9</v>
      </c>
      <c r="K6" s="7">
        <v>10</v>
      </c>
      <c r="L6" s="1">
        <v>11</v>
      </c>
      <c r="M6" s="7">
        <v>12</v>
      </c>
      <c r="N6" s="7">
        <v>13</v>
      </c>
      <c r="O6" s="7">
        <v>14</v>
      </c>
      <c r="P6" s="1">
        <v>15</v>
      </c>
    </row>
    <row r="7" spans="1:22" s="9" customFormat="1" ht="45" x14ac:dyDescent="0.25">
      <c r="B7" s="26">
        <v>1</v>
      </c>
      <c r="C7" s="26"/>
      <c r="D7" s="2" t="s">
        <v>46</v>
      </c>
      <c r="E7" s="2"/>
      <c r="F7" s="2" t="s">
        <v>46</v>
      </c>
      <c r="G7" s="30" t="s">
        <v>39</v>
      </c>
      <c r="H7" s="30">
        <v>0</v>
      </c>
      <c r="I7" s="30">
        <v>0</v>
      </c>
      <c r="J7" s="30">
        <v>0</v>
      </c>
      <c r="K7" s="30">
        <v>10061</v>
      </c>
      <c r="L7" s="30">
        <f>I7+J7+K7</f>
        <v>10061</v>
      </c>
      <c r="M7" s="31">
        <v>35</v>
      </c>
      <c r="N7" s="31">
        <f>M7*L7</f>
        <v>352135</v>
      </c>
      <c r="O7" s="31">
        <f>N7*1.18</f>
        <v>415519.3</v>
      </c>
      <c r="P7" s="32" t="s">
        <v>40</v>
      </c>
    </row>
    <row r="8" spans="1:22" s="9" customFormat="1" ht="45" x14ac:dyDescent="0.25">
      <c r="B8" s="26">
        <v>2</v>
      </c>
      <c r="C8" s="26"/>
      <c r="D8" s="2" t="s">
        <v>45</v>
      </c>
      <c r="E8" s="2"/>
      <c r="F8" s="2" t="s">
        <v>45</v>
      </c>
      <c r="G8" s="30" t="s">
        <v>39</v>
      </c>
      <c r="H8" s="30">
        <v>0</v>
      </c>
      <c r="I8" s="33">
        <v>0</v>
      </c>
      <c r="J8" s="33">
        <v>0</v>
      </c>
      <c r="K8" s="30">
        <v>419</v>
      </c>
      <c r="L8" s="30">
        <v>419</v>
      </c>
      <c r="M8" s="31">
        <v>660</v>
      </c>
      <c r="N8" s="31">
        <v>276540</v>
      </c>
      <c r="O8" s="31">
        <v>326317.2</v>
      </c>
      <c r="P8" s="32" t="s">
        <v>40</v>
      </c>
    </row>
    <row r="9" spans="1:22" x14ac:dyDescent="0.25">
      <c r="A9" s="9"/>
      <c r="B9" s="15"/>
      <c r="C9" s="15"/>
      <c r="D9" s="10"/>
      <c r="E9" s="10"/>
      <c r="F9" s="10"/>
      <c r="G9" s="11"/>
      <c r="H9" s="11"/>
      <c r="I9" s="11"/>
      <c r="J9" s="11"/>
      <c r="K9" s="11"/>
      <c r="L9" s="11"/>
      <c r="M9" s="11"/>
      <c r="N9" s="25">
        <v>628675</v>
      </c>
      <c r="O9" s="28">
        <f>SUM(O7:O8)</f>
        <v>741836.5</v>
      </c>
      <c r="P9" s="3"/>
      <c r="Q9" s="9"/>
    </row>
    <row r="10" spans="1:22" s="9" customFormat="1" x14ac:dyDescent="0.25">
      <c r="B10" s="13"/>
      <c r="C10" s="13"/>
      <c r="D10" s="14"/>
      <c r="E10" s="14"/>
      <c r="F10" s="14"/>
      <c r="G10" s="13"/>
      <c r="H10" s="13"/>
      <c r="I10" s="13"/>
      <c r="J10" s="13"/>
      <c r="K10" s="13"/>
      <c r="L10" s="13"/>
      <c r="M10" s="13"/>
      <c r="N10" s="13"/>
      <c r="O10" s="29"/>
      <c r="P10" s="3"/>
    </row>
    <row r="11" spans="1:22" s="9" customFormat="1" x14ac:dyDescent="0.25">
      <c r="B11" s="49" t="s">
        <v>50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1"/>
    </row>
    <row r="12" spans="1:22" x14ac:dyDescent="0.25">
      <c r="B12" s="38" t="s">
        <v>3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40"/>
    </row>
    <row r="13" spans="1:22" x14ac:dyDescent="0.25">
      <c r="B13" s="35" t="s">
        <v>35</v>
      </c>
      <c r="C13" s="35"/>
      <c r="D13" s="35"/>
      <c r="E13" s="49" t="s">
        <v>49</v>
      </c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1"/>
    </row>
    <row r="14" spans="1:22" ht="32.1" customHeight="1" x14ac:dyDescent="0.25">
      <c r="B14" s="35" t="s">
        <v>4</v>
      </c>
      <c r="C14" s="35"/>
      <c r="D14" s="35"/>
      <c r="E14" s="52" t="s">
        <v>47</v>
      </c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4"/>
      <c r="Q14" s="3"/>
      <c r="R14" s="3"/>
      <c r="S14" s="3"/>
      <c r="T14" s="3"/>
      <c r="U14" s="3"/>
      <c r="V14" s="3"/>
    </row>
    <row r="15" spans="1:22" ht="15" customHeight="1" x14ac:dyDescent="0.25">
      <c r="A15" s="9"/>
      <c r="B15" s="35" t="s">
        <v>5</v>
      </c>
      <c r="C15" s="35"/>
      <c r="D15" s="35"/>
      <c r="E15" s="49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9"/>
    </row>
    <row r="16" spans="1:22" x14ac:dyDescent="0.25">
      <c r="A16" s="9"/>
      <c r="B16" s="41" t="s">
        <v>20</v>
      </c>
      <c r="C16" s="42"/>
      <c r="D16" s="43"/>
      <c r="E16" s="49" t="s">
        <v>52</v>
      </c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1"/>
      <c r="Q16" s="9"/>
    </row>
    <row r="17" spans="1:17" s="9" customFormat="1" x14ac:dyDescent="0.25">
      <c r="B17" s="41" t="s">
        <v>21</v>
      </c>
      <c r="C17" s="42"/>
      <c r="D17" s="43"/>
      <c r="E17" s="49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1"/>
    </row>
    <row r="18" spans="1:17" s="9" customFormat="1" x14ac:dyDescent="0.25">
      <c r="A18"/>
      <c r="B18" s="35" t="s">
        <v>6</v>
      </c>
      <c r="C18" s="35"/>
      <c r="D18" s="35"/>
      <c r="E18" s="49" t="s">
        <v>51</v>
      </c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1"/>
      <c r="Q18"/>
    </row>
    <row r="19" spans="1:17" x14ac:dyDescent="0.25">
      <c r="B19" s="35" t="s">
        <v>7</v>
      </c>
      <c r="C19" s="35"/>
      <c r="D19" s="35"/>
      <c r="E19" s="49" t="s">
        <v>42</v>
      </c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1"/>
    </row>
    <row r="20" spans="1:17" ht="19.5" customHeight="1" x14ac:dyDescent="0.25">
      <c r="A20" s="9"/>
      <c r="B20" s="18"/>
      <c r="C20" s="18"/>
      <c r="D20" s="18"/>
      <c r="E20" s="18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9"/>
    </row>
    <row r="21" spans="1:17" s="9" customFormat="1" ht="19.5" customHeight="1" x14ac:dyDescent="0.25">
      <c r="A21" s="22"/>
      <c r="B21" s="21" t="s">
        <v>38</v>
      </c>
      <c r="C21" s="21"/>
      <c r="D21" s="21"/>
      <c r="E21" s="21"/>
      <c r="F21" s="21"/>
      <c r="G21" s="21"/>
      <c r="H21" s="21"/>
      <c r="I21" s="21"/>
      <c r="J21" s="21"/>
      <c r="K21"/>
      <c r="L21"/>
      <c r="N21"/>
      <c r="P21"/>
      <c r="Q21"/>
    </row>
    <row r="22" spans="1:17" x14ac:dyDescent="0.25">
      <c r="A22" s="20"/>
      <c r="B22" s="21"/>
      <c r="C22" s="21"/>
      <c r="D22" s="21"/>
      <c r="E22" s="21"/>
      <c r="F22" s="21"/>
      <c r="G22" s="21"/>
      <c r="H22" s="21"/>
      <c r="I22" s="21"/>
      <c r="J22" s="21"/>
      <c r="K22" s="9"/>
      <c r="L22" s="9"/>
      <c r="M22" s="9"/>
      <c r="N22" s="9"/>
      <c r="O22" s="9"/>
      <c r="P22" s="9"/>
      <c r="Q22" s="9"/>
    </row>
    <row r="23" spans="1:17" s="9" customFormat="1" x14ac:dyDescent="0.25">
      <c r="A23"/>
      <c r="B23" t="s">
        <v>9</v>
      </c>
      <c r="D23"/>
      <c r="F23"/>
      <c r="G23"/>
      <c r="H23"/>
      <c r="I23"/>
      <c r="J23"/>
      <c r="K23"/>
      <c r="L23"/>
      <c r="M23"/>
      <c r="N23"/>
      <c r="O23"/>
      <c r="P23"/>
      <c r="Q23"/>
    </row>
    <row r="24" spans="1:17" x14ac:dyDescent="0.25">
      <c r="D24" s="6" t="s">
        <v>42</v>
      </c>
      <c r="E24" s="6"/>
    </row>
    <row r="25" spans="1:17" x14ac:dyDescent="0.25">
      <c r="B25" t="s">
        <v>10</v>
      </c>
      <c r="D25" s="6" t="s">
        <v>43</v>
      </c>
      <c r="E25" s="6"/>
    </row>
    <row r="26" spans="1:17" x14ac:dyDescent="0.25">
      <c r="B26" t="s">
        <v>11</v>
      </c>
      <c r="D26" s="27" t="s">
        <v>44</v>
      </c>
      <c r="E26" s="6"/>
    </row>
  </sheetData>
  <mergeCells count="29">
    <mergeCell ref="N1:P1"/>
    <mergeCell ref="C4:C5"/>
    <mergeCell ref="E4:E5"/>
    <mergeCell ref="E13:P13"/>
    <mergeCell ref="D4:D5"/>
    <mergeCell ref="P4:P5"/>
    <mergeCell ref="B11:P11"/>
    <mergeCell ref="E16:P16"/>
    <mergeCell ref="E17:P17"/>
    <mergeCell ref="E18:P18"/>
    <mergeCell ref="B15:D15"/>
    <mergeCell ref="E15:P15"/>
    <mergeCell ref="B18:D18"/>
    <mergeCell ref="B19:D19"/>
    <mergeCell ref="O4:O5"/>
    <mergeCell ref="B2:P2"/>
    <mergeCell ref="B14:D14"/>
    <mergeCell ref="B13:D13"/>
    <mergeCell ref="B12:P12"/>
    <mergeCell ref="B17:D17"/>
    <mergeCell ref="B4:B5"/>
    <mergeCell ref="B16:D16"/>
    <mergeCell ref="F4:F5"/>
    <mergeCell ref="G4:G5"/>
    <mergeCell ref="H4:L4"/>
    <mergeCell ref="N4:N5"/>
    <mergeCell ref="M4:M5"/>
    <mergeCell ref="E19:P19"/>
    <mergeCell ref="E14:P14"/>
  </mergeCells>
  <hyperlinks>
    <hyperlink ref="D26" r:id="rId1"/>
  </hyperlinks>
  <pageMargins left="0.78740157480314965" right="0.39370078740157483" top="0.78740157480314965" bottom="0.39370078740157483" header="0.31496062992125984" footer="0.31496062992125984"/>
  <pageSetup paperSize="9" scale="59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3" t="s">
        <v>26</v>
      </c>
      <c r="B5" t="e">
        <f>XLR_ERRNAME</f>
        <v>#NAME?</v>
      </c>
    </row>
    <row r="6" spans="1:14" x14ac:dyDescent="0.25">
      <c r="A6" t="s">
        <v>27</v>
      </c>
      <c r="B6">
        <v>8753</v>
      </c>
      <c r="C6" s="24" t="s">
        <v>28</v>
      </c>
      <c r="D6">
        <v>6330</v>
      </c>
      <c r="E6" s="24" t="s">
        <v>29</v>
      </c>
      <c r="F6" s="24" t="s">
        <v>30</v>
      </c>
      <c r="G6" s="24" t="s">
        <v>31</v>
      </c>
      <c r="H6" s="24" t="s">
        <v>31</v>
      </c>
      <c r="I6" s="24" t="s">
        <v>32</v>
      </c>
      <c r="J6" s="24" t="s">
        <v>29</v>
      </c>
      <c r="K6" s="24" t="s">
        <v>33</v>
      </c>
      <c r="L6" s="24" t="s">
        <v>34</v>
      </c>
      <c r="M6" s="24" t="s">
        <v>31</v>
      </c>
      <c r="N6" s="24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Старцев Вадим Юрьевич</dc:creator>
  <cp:lastModifiedBy>Данилова Татьяна Владимировна</cp:lastModifiedBy>
  <cp:lastPrinted>2016-07-07T11:05:54Z</cp:lastPrinted>
  <dcterms:created xsi:type="dcterms:W3CDTF">2013-12-19T08:11:42Z</dcterms:created>
  <dcterms:modified xsi:type="dcterms:W3CDTF">2016-09-21T06:37:46Z</dcterms:modified>
</cp:coreProperties>
</file>